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Inaige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<sst xmlns="http://schemas.openxmlformats.org/spreadsheetml/2006/main" count="38" uniqueCount="37">
  <si>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Name</t>
  </si>
  <si>
    <t>Price EUR</t>
  </si>
  <si>
    <t>Code</t>
  </si>
  <si>
    <t>Suma EUR</t>
  </si>
  <si>
    <t>Foto</t>
  </si>
  <si>
    <t>QTY</t>
  </si>
  <si>
    <t>41+</t>
  </si>
  <si>
    <t>42+</t>
  </si>
  <si>
    <t>36+</t>
  </si>
  <si>
    <t>37+</t>
  </si>
  <si>
    <t>38+</t>
  </si>
  <si>
    <t>40+</t>
  </si>
  <si>
    <t>43+</t>
  </si>
  <si>
    <t>44+</t>
  </si>
  <si>
    <t>45+</t>
  </si>
  <si>
    <t>46+</t>
  </si>
  <si>
    <t>47+</t>
  </si>
  <si>
    <t>35+</t>
  </si>
  <si>
    <t>39+</t>
  </si>
  <si>
    <t>J88686</t>
  </si>
  <si>
    <t>Accentor Sport Mid GORE-TEX®</t>
  </si>
  <si>
    <t>RRP</t>
  </si>
  <si>
    <t>J500205</t>
  </si>
  <si>
    <t>West RIM Sport GORE-TEX®</t>
  </si>
  <si>
    <t>J036623</t>
  </si>
  <si>
    <t>Accentor Sport GORE-TEX</t>
  </si>
  <si>
    <t>48+</t>
  </si>
  <si>
    <t>49+</t>
  </si>
  <si>
    <t>J036201</t>
  </si>
  <si>
    <t>Accentor 2 Vent waterproof</t>
  </si>
  <si>
    <t>J036517</t>
  </si>
  <si>
    <t xml:space="preserve">West RIM </t>
  </si>
  <si>
    <t>J036270</t>
  </si>
  <si>
    <t>J066871</t>
  </si>
  <si>
    <t>Speed Strike Mid  GORE-TEX®</t>
  </si>
  <si>
    <t>Accentor 2 Vent Black</t>
  </si>
  <si>
    <t>J48517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</si>
</sst>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00000"/>
    <numFmt numFmtId="178" formatCode="0.0000"/>
    <numFmt numFmtId="179" formatCode="0.000"/>
    <numFmt numFmtId="180" formatCode="#,##0.00\ [$€-1]"/>
    <numFmt numFmtId="181" formatCode="#,##0.00\ &quot;Lt&quot;"/>
    <numFmt numFmtId="182" formatCode="[DBNum1][$-804]yyyy&quot;年&quot;m&quot;月&quot;d&quot;日&quot;;@"/>
    <numFmt numFmtId="183" formatCode="_-[$€-2]\ * #,##0.00_-;\-[$€-2]\ * #,##0.00_-;_-[$€-2]\ * &quot;-&quot;??_-;_-@_-"/>
    <numFmt numFmtId="184" formatCode="0.00000"/>
    <numFmt numFmtId="185" formatCode="#,##0.0\ [$€-1]"/>
    <numFmt numFmtId="186" formatCode="#,##0\ [$€-1]"/>
    <numFmt numFmtId="187" formatCode="0.0"/>
    <numFmt numFmtId="188" formatCode="_([$€-2]\ * #,##0.00_);_([$€-2]\ * \(#,##0.00\);_([$€-2]\ * &quot;-&quot;??_);_(@_)"/>
    <numFmt numFmtId="189" formatCode="#,##0\ [$€-1];[Red]\-#,##0\ [$€-1]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0"/>
      <name val="AdiHa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45" fillId="0" borderId="0" xfId="0" applyNumberFormat="1" applyFont="1" applyBorder="1" applyAlignment="1">
      <alignment horizontal="center"/>
    </xf>
    <xf numFmtId="183" fontId="45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vertical="center"/>
    </xf>
    <xf numFmtId="183" fontId="45" fillId="34" borderId="11" xfId="0" applyNumberFormat="1" applyFont="1" applyFill="1" applyBorder="1" applyAlignment="1">
      <alignment horizontal="center" vertical="center" wrapText="1"/>
    </xf>
    <xf numFmtId="183" fontId="45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/>
    </xf>
    <xf numFmtId="180" fontId="45" fillId="34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wrapText="1"/>
    </xf>
    <xf numFmtId="49" fontId="8" fillId="36" borderId="16" xfId="0" applyNumberFormat="1" applyFont="1" applyFill="1" applyBorder="1" applyAlignment="1">
      <alignment horizontal="center"/>
    </xf>
    <xf numFmtId="49" fontId="8" fillId="36" borderId="17" xfId="0" applyNumberFormat="1" applyFont="1" applyFill="1" applyBorder="1" applyAlignment="1">
      <alignment horizontal="center"/>
    </xf>
    <xf numFmtId="49" fontId="8" fillId="36" borderId="18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3" fontId="2" fillId="36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3" fontId="45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8" fillId="36" borderId="19" xfId="0" applyNumberFormat="1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133350</xdr:rowOff>
    </xdr:from>
    <xdr:to>
      <xdr:col>1</xdr:col>
      <xdr:colOff>1209675</xdr:colOff>
      <xdr:row>2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457200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</xdr:row>
      <xdr:rowOff>95250</xdr:rowOff>
    </xdr:from>
    <xdr:to>
      <xdr:col>3</xdr:col>
      <xdr:colOff>1076325</xdr:colOff>
      <xdr:row>2</xdr:row>
      <xdr:rowOff>1057275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3</xdr:row>
      <xdr:rowOff>19050</xdr:rowOff>
    </xdr:from>
    <xdr:to>
      <xdr:col>3</xdr:col>
      <xdr:colOff>1009650</xdr:colOff>
      <xdr:row>3</xdr:row>
      <xdr:rowOff>914400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552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47625</xdr:rowOff>
    </xdr:from>
    <xdr:to>
      <xdr:col>1</xdr:col>
      <xdr:colOff>1095375</xdr:colOff>
      <xdr:row>3</xdr:row>
      <xdr:rowOff>914400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1581150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</xdr:row>
      <xdr:rowOff>47625</xdr:rowOff>
    </xdr:from>
    <xdr:to>
      <xdr:col>3</xdr:col>
      <xdr:colOff>981075</xdr:colOff>
      <xdr:row>4</xdr:row>
      <xdr:rowOff>923925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253365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161925</xdr:rowOff>
    </xdr:from>
    <xdr:to>
      <xdr:col>1</xdr:col>
      <xdr:colOff>1181100</xdr:colOff>
      <xdr:row>4</xdr:row>
      <xdr:rowOff>800100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2647950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</xdr:row>
      <xdr:rowOff>85725</xdr:rowOff>
    </xdr:from>
    <xdr:to>
      <xdr:col>1</xdr:col>
      <xdr:colOff>1247775</xdr:colOff>
      <xdr:row>5</xdr:row>
      <xdr:rowOff>838200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3524250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5</xdr:row>
      <xdr:rowOff>0</xdr:rowOff>
    </xdr:from>
    <xdr:to>
      <xdr:col>3</xdr:col>
      <xdr:colOff>1000125</xdr:colOff>
      <xdr:row>5</xdr:row>
      <xdr:rowOff>876300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86200" y="343852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0</xdr:rowOff>
    </xdr:from>
    <xdr:to>
      <xdr:col>3</xdr:col>
      <xdr:colOff>1019175</xdr:colOff>
      <xdr:row>6</xdr:row>
      <xdr:rowOff>876300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439102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85725</xdr:rowOff>
    </xdr:from>
    <xdr:to>
      <xdr:col>1</xdr:col>
      <xdr:colOff>1209675</xdr:colOff>
      <xdr:row>6</xdr:row>
      <xdr:rowOff>876300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4476750"/>
          <a:ext cx="1181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7</xdr:row>
      <xdr:rowOff>114300</xdr:rowOff>
    </xdr:from>
    <xdr:to>
      <xdr:col>3</xdr:col>
      <xdr:colOff>1066800</xdr:colOff>
      <xdr:row>7</xdr:row>
      <xdr:rowOff>1076325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5457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171450</xdr:rowOff>
    </xdr:from>
    <xdr:to>
      <xdr:col>1</xdr:col>
      <xdr:colOff>1238250</xdr:colOff>
      <xdr:row>7</xdr:row>
      <xdr:rowOff>914400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1100" y="5514975"/>
          <a:ext cx="1200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8</xdr:row>
      <xdr:rowOff>114300</xdr:rowOff>
    </xdr:from>
    <xdr:to>
      <xdr:col>3</xdr:col>
      <xdr:colOff>1066800</xdr:colOff>
      <xdr:row>8</xdr:row>
      <xdr:rowOff>1076325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66103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190500</xdr:rowOff>
    </xdr:from>
    <xdr:to>
      <xdr:col>1</xdr:col>
      <xdr:colOff>1238250</xdr:colOff>
      <xdr:row>8</xdr:row>
      <xdr:rowOff>1038225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9675" y="668655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104775</xdr:rowOff>
    </xdr:from>
    <xdr:to>
      <xdr:col>1</xdr:col>
      <xdr:colOff>1266825</xdr:colOff>
      <xdr:row>9</xdr:row>
      <xdr:rowOff>971550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90625" y="774382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M10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Q4" sqref="Q4"/>
    </sheetView>
  </sheetViews>
  <sheetFormatPr defaultColWidth="9.140625" defaultRowHeight="12.75"/>
  <cols>
    <col min="1" max="1" width="17.140625" style="3" customWidth="1"/>
    <col min="2" max="2" width="22.00390625" style="3" customWidth="1"/>
    <col min="3" max="4" width="17.28125" style="14" customWidth="1"/>
    <col min="5" max="5" width="11.28125" style="9" customWidth="1"/>
    <col min="6" max="6" width="12.28125" style="9" customWidth="1"/>
    <col min="7" max="7" width="4.7109375" style="1" bestFit="1" customWidth="1"/>
    <col min="8" max="16" width="4.7109375" style="1" customWidth="1"/>
    <col min="17" max="19" width="4.140625" style="2" bestFit="1" customWidth="1"/>
    <col min="20" max="27" width="4.140625" style="2" customWidth="1"/>
    <col min="28" max="28" width="3.140625" style="2" customWidth="1"/>
    <col min="29" max="29" width="3.57421875" style="2" customWidth="1"/>
    <col min="30" max="30" width="4.00390625" style="2" customWidth="1"/>
    <col min="31" max="31" width="3.140625" style="2" customWidth="1"/>
    <col min="32" max="32" width="4.28125" style="2" customWidth="1"/>
    <col min="33" max="38" width="4.140625" style="2" customWidth="1"/>
    <col min="39" max="39" width="12.421875" style="2" customWidth="1"/>
    <col min="40" max="16384" width="9.140625" style="2" customWidth="1"/>
  </cols>
  <sheetData>
    <row r="1" spans="1:39" ht="12.75">
      <c r="A1" s="4"/>
      <c r="B1" s="4"/>
      <c r="C1" s="12"/>
      <c r="D1" s="12"/>
      <c r="E1" s="8"/>
      <c r="F1" s="8"/>
      <c r="G1" s="23">
        <f>SUM(G3:G11)</f>
        <v>199</v>
      </c>
      <c r="H1" s="39">
        <v>35</v>
      </c>
      <c r="I1" s="39" t="s">
        <v>17</v>
      </c>
      <c r="J1" s="25">
        <v>36</v>
      </c>
      <c r="K1" s="25" t="s">
        <v>8</v>
      </c>
      <c r="L1" s="25">
        <v>37</v>
      </c>
      <c r="M1" s="25" t="s">
        <v>9</v>
      </c>
      <c r="N1" s="25">
        <v>38</v>
      </c>
      <c r="O1" s="25" t="s">
        <v>10</v>
      </c>
      <c r="P1" s="25">
        <v>39</v>
      </c>
      <c r="Q1" s="35" t="s">
        <v>18</v>
      </c>
      <c r="R1" s="35">
        <v>40</v>
      </c>
      <c r="S1" s="36" t="s">
        <v>11</v>
      </c>
      <c r="T1" s="36">
        <v>41</v>
      </c>
      <c r="U1" s="36" t="s">
        <v>6</v>
      </c>
      <c r="V1" s="36">
        <v>42</v>
      </c>
      <c r="W1" s="36" t="s">
        <v>7</v>
      </c>
      <c r="X1" s="36">
        <v>43</v>
      </c>
      <c r="Y1" s="36" t="s">
        <v>12</v>
      </c>
      <c r="Z1" s="36">
        <v>44</v>
      </c>
      <c r="AA1" s="36" t="s">
        <v>13</v>
      </c>
      <c r="AB1" s="36">
        <v>45</v>
      </c>
      <c r="AC1" s="37" t="s">
        <v>14</v>
      </c>
      <c r="AD1" s="37">
        <v>46</v>
      </c>
      <c r="AE1" s="37" t="s">
        <v>15</v>
      </c>
      <c r="AF1" s="37">
        <v>47</v>
      </c>
      <c r="AG1" s="37" t="s">
        <v>16</v>
      </c>
      <c r="AH1" s="37">
        <v>48</v>
      </c>
      <c r="AI1" s="37" t="s">
        <v>26</v>
      </c>
      <c r="AJ1" s="37">
        <v>49</v>
      </c>
      <c r="AK1" s="37" t="s">
        <v>27</v>
      </c>
      <c r="AL1" s="37">
        <v>50</v>
      </c>
      <c r="AM1" s="21">
        <f>SUM(AM3:AM10)</f>
        <v>8829</v>
      </c>
    </row>
    <row r="2" spans="1:39" s="7" customFormat="1" ht="12.75">
      <c r="A2" s="18" t="s">
        <v>2</v>
      </c>
      <c r="B2" s="5" t="s">
        <v>4</v>
      </c>
      <c r="C2" s="13" t="s">
        <v>0</v>
      </c>
      <c r="D2" s="13"/>
      <c r="E2" s="16" t="s">
        <v>1</v>
      </c>
      <c r="F2" s="42" t="s">
        <v>21</v>
      </c>
      <c r="G2" s="24" t="s">
        <v>5</v>
      </c>
      <c r="H2" s="38"/>
      <c r="I2" s="38"/>
      <c r="J2" s="29"/>
      <c r="K2" s="30"/>
      <c r="L2" s="30"/>
      <c r="M2" s="30"/>
      <c r="N2" s="30"/>
      <c r="O2" s="30"/>
      <c r="P2" s="30"/>
      <c r="Q2" s="31"/>
      <c r="R2" s="32"/>
      <c r="S2" s="33"/>
      <c r="T2" s="33"/>
      <c r="U2" s="33"/>
      <c r="V2" s="33"/>
      <c r="W2" s="33"/>
      <c r="X2" s="33"/>
      <c r="Y2" s="33"/>
      <c r="Z2" s="33"/>
      <c r="AA2" s="33"/>
      <c r="AB2" s="33"/>
      <c r="AC2" s="34"/>
      <c r="AD2" s="34"/>
      <c r="AE2" s="34"/>
      <c r="AF2" s="34"/>
      <c r="AG2" s="44"/>
      <c r="AH2" s="45"/>
      <c r="AI2" s="45"/>
      <c r="AJ2" s="45"/>
      <c r="AK2" s="45"/>
      <c r="AL2" s="45"/>
      <c r="AM2" s="19" t="s">
        <v>3</v>
      </c>
    </row>
    <row r="3" spans="1:39" s="10" customFormat="1" ht="95.25" customHeight="1">
      <c r="A3" s="26" t="s">
        <v>19</v>
      </c>
      <c r="B3" s="27"/>
      <c r="C3" s="28" t="s">
        <v>20</v>
      </c>
      <c r="D3" s="28"/>
      <c r="E3" s="17">
        <v>49</v>
      </c>
      <c r="F3" s="17">
        <v>135</v>
      </c>
      <c r="G3" s="6">
        <f aca="true" t="shared" si="0" ref="G3:G10">SUM(H3:AL3)</f>
        <v>45</v>
      </c>
      <c r="H3" s="6"/>
      <c r="I3" s="6"/>
      <c r="J3" s="40">
        <v>8</v>
      </c>
      <c r="K3" s="40"/>
      <c r="L3" s="40">
        <v>10</v>
      </c>
      <c r="M3" s="40">
        <v>4</v>
      </c>
      <c r="N3" s="40"/>
      <c r="O3" s="40"/>
      <c r="P3" s="40"/>
      <c r="Q3" s="41"/>
      <c r="R3" s="41"/>
      <c r="S3" s="41">
        <v>5</v>
      </c>
      <c r="T3" s="41">
        <v>9</v>
      </c>
      <c r="U3" s="41"/>
      <c r="V3" s="41">
        <v>1</v>
      </c>
      <c r="W3" s="41">
        <v>8</v>
      </c>
      <c r="X3" s="11"/>
      <c r="Y3" s="11"/>
      <c r="Z3" s="11"/>
      <c r="AA3" s="11"/>
      <c r="AB3" s="11"/>
      <c r="AC3" s="15"/>
      <c r="AD3" s="15"/>
      <c r="AE3" s="15"/>
      <c r="AF3" s="22"/>
      <c r="AG3" s="15"/>
      <c r="AH3" s="15"/>
      <c r="AI3" s="15"/>
      <c r="AJ3" s="15"/>
      <c r="AK3" s="15"/>
      <c r="AL3" s="15"/>
      <c r="AM3" s="20">
        <f aca="true" t="shared" si="1" ref="AM3:AM10">E3*G3</f>
        <v>2205</v>
      </c>
    </row>
    <row r="4" spans="1:39" s="10" customFormat="1" ht="75" customHeight="1">
      <c r="A4" s="26" t="s">
        <v>22</v>
      </c>
      <c r="B4" s="27"/>
      <c r="C4" s="28" t="s">
        <v>23</v>
      </c>
      <c r="D4" s="28"/>
      <c r="E4" s="17">
        <v>47</v>
      </c>
      <c r="F4" s="17">
        <v>140</v>
      </c>
      <c r="G4" s="6">
        <f t="shared" si="0"/>
        <v>11</v>
      </c>
      <c r="H4" s="6"/>
      <c r="I4" s="6"/>
      <c r="J4" s="5"/>
      <c r="K4" s="5"/>
      <c r="L4" s="5"/>
      <c r="M4" s="5"/>
      <c r="N4" s="5"/>
      <c r="O4" s="5"/>
      <c r="P4" s="5"/>
      <c r="Q4" s="11"/>
      <c r="R4" s="11"/>
      <c r="S4" s="11"/>
      <c r="T4" s="11">
        <v>1</v>
      </c>
      <c r="U4" s="11"/>
      <c r="V4" s="11">
        <v>1</v>
      </c>
      <c r="W4" s="11"/>
      <c r="X4" s="11">
        <v>2</v>
      </c>
      <c r="Y4" s="11">
        <v>1</v>
      </c>
      <c r="Z4" s="11">
        <v>1</v>
      </c>
      <c r="AA4" s="11">
        <v>1</v>
      </c>
      <c r="AB4" s="11">
        <v>1</v>
      </c>
      <c r="AC4" s="15"/>
      <c r="AD4" s="15"/>
      <c r="AE4" s="15">
        <v>1</v>
      </c>
      <c r="AF4" s="22"/>
      <c r="AG4" s="15"/>
      <c r="AH4" s="15">
        <v>2</v>
      </c>
      <c r="AI4" s="15"/>
      <c r="AJ4" s="15"/>
      <c r="AK4" s="15"/>
      <c r="AL4" s="15"/>
      <c r="AM4" s="20">
        <f t="shared" si="1"/>
        <v>517</v>
      </c>
    </row>
    <row r="5" spans="1:39" s="10" customFormat="1" ht="75" customHeight="1">
      <c r="A5" s="26" t="s">
        <v>24</v>
      </c>
      <c r="B5" s="27"/>
      <c r="C5" s="43" t="s">
        <v>25</v>
      </c>
      <c r="D5" s="28"/>
      <c r="E5" s="17">
        <v>46</v>
      </c>
      <c r="F5" s="17">
        <v>130</v>
      </c>
      <c r="G5" s="6">
        <f t="shared" si="0"/>
        <v>40</v>
      </c>
      <c r="H5" s="6"/>
      <c r="I5" s="6"/>
      <c r="J5" s="5"/>
      <c r="K5" s="5"/>
      <c r="L5" s="5"/>
      <c r="M5" s="5"/>
      <c r="N5" s="5"/>
      <c r="O5" s="5"/>
      <c r="P5" s="5"/>
      <c r="Q5" s="11"/>
      <c r="R5" s="11"/>
      <c r="S5" s="11"/>
      <c r="T5" s="11"/>
      <c r="U5" s="11"/>
      <c r="V5" s="11">
        <v>1</v>
      </c>
      <c r="W5" s="11"/>
      <c r="X5" s="11">
        <v>8</v>
      </c>
      <c r="Y5" s="11">
        <v>7</v>
      </c>
      <c r="Z5" s="11">
        <v>5</v>
      </c>
      <c r="AA5" s="11">
        <v>7</v>
      </c>
      <c r="AB5" s="11">
        <v>5</v>
      </c>
      <c r="AC5" s="15"/>
      <c r="AD5" s="15">
        <v>4</v>
      </c>
      <c r="AE5" s="15">
        <v>3</v>
      </c>
      <c r="AF5" s="22"/>
      <c r="AG5" s="15"/>
      <c r="AH5" s="15"/>
      <c r="AI5" s="15"/>
      <c r="AJ5" s="15"/>
      <c r="AK5" s="15"/>
      <c r="AL5" s="15"/>
      <c r="AM5" s="20">
        <f t="shared" si="1"/>
        <v>1840</v>
      </c>
    </row>
    <row r="6" spans="1:39" s="10" customFormat="1" ht="75" customHeight="1">
      <c r="A6" s="26" t="s">
        <v>28</v>
      </c>
      <c r="B6" s="27"/>
      <c r="C6" s="46" t="s">
        <v>29</v>
      </c>
      <c r="D6" s="28"/>
      <c r="E6" s="17">
        <v>41</v>
      </c>
      <c r="F6" s="17">
        <v>120</v>
      </c>
      <c r="G6" s="6">
        <f t="shared" si="0"/>
        <v>7</v>
      </c>
      <c r="H6" s="6"/>
      <c r="I6" s="6"/>
      <c r="J6" s="5"/>
      <c r="K6" s="5"/>
      <c r="L6" s="5"/>
      <c r="M6" s="5"/>
      <c r="N6" s="5"/>
      <c r="O6" s="5"/>
      <c r="P6" s="5"/>
      <c r="Q6" s="11"/>
      <c r="R6" s="11"/>
      <c r="S6" s="11"/>
      <c r="T6" s="11"/>
      <c r="U6" s="11"/>
      <c r="V6" s="11"/>
      <c r="W6" s="11"/>
      <c r="X6" s="11"/>
      <c r="Y6" s="11">
        <v>2</v>
      </c>
      <c r="Z6" s="11">
        <v>1</v>
      </c>
      <c r="AA6" s="11">
        <v>1</v>
      </c>
      <c r="AB6" s="11">
        <v>1</v>
      </c>
      <c r="AC6" s="15"/>
      <c r="AD6" s="15">
        <v>1</v>
      </c>
      <c r="AE6" s="15"/>
      <c r="AF6" s="22">
        <v>1</v>
      </c>
      <c r="AG6" s="15"/>
      <c r="AH6" s="15"/>
      <c r="AI6" s="15"/>
      <c r="AJ6" s="15"/>
      <c r="AK6" s="15"/>
      <c r="AL6" s="15"/>
      <c r="AM6" s="20">
        <f t="shared" si="1"/>
        <v>287</v>
      </c>
    </row>
    <row r="7" spans="1:39" s="10" customFormat="1" ht="75" customHeight="1">
      <c r="A7" s="26" t="s">
        <v>30</v>
      </c>
      <c r="B7" s="27"/>
      <c r="C7" s="28" t="s">
        <v>31</v>
      </c>
      <c r="D7" s="28"/>
      <c r="E7" s="17">
        <v>39</v>
      </c>
      <c r="F7" s="17">
        <v>99</v>
      </c>
      <c r="G7" s="6">
        <f t="shared" si="0"/>
        <v>65</v>
      </c>
      <c r="H7" s="6"/>
      <c r="I7" s="6"/>
      <c r="J7" s="5"/>
      <c r="K7" s="5"/>
      <c r="L7" s="5"/>
      <c r="M7" s="5"/>
      <c r="N7" s="5"/>
      <c r="O7" s="5"/>
      <c r="P7" s="5"/>
      <c r="Q7" s="11"/>
      <c r="R7" s="11"/>
      <c r="S7" s="11"/>
      <c r="T7" s="11">
        <v>3</v>
      </c>
      <c r="U7" s="11">
        <v>3</v>
      </c>
      <c r="V7" s="11">
        <v>5</v>
      </c>
      <c r="W7" s="11"/>
      <c r="X7" s="11">
        <v>6</v>
      </c>
      <c r="Y7" s="11">
        <v>8</v>
      </c>
      <c r="Z7" s="11">
        <v>7</v>
      </c>
      <c r="AA7" s="11">
        <v>6</v>
      </c>
      <c r="AB7" s="11">
        <v>7</v>
      </c>
      <c r="AC7" s="15"/>
      <c r="AD7" s="15">
        <v>6</v>
      </c>
      <c r="AE7" s="15">
        <v>7</v>
      </c>
      <c r="AF7" s="22"/>
      <c r="AG7" s="15"/>
      <c r="AH7" s="15">
        <v>7</v>
      </c>
      <c r="AI7" s="15"/>
      <c r="AJ7" s="15"/>
      <c r="AK7" s="15"/>
      <c r="AL7" s="15"/>
      <c r="AM7" s="20">
        <f t="shared" si="1"/>
        <v>2535</v>
      </c>
    </row>
    <row r="8" spans="1:39" s="10" customFormat="1" ht="90.75" customHeight="1">
      <c r="A8" s="26" t="s">
        <v>32</v>
      </c>
      <c r="B8" s="27"/>
      <c r="C8" s="28" t="s">
        <v>20</v>
      </c>
      <c r="D8" s="28"/>
      <c r="E8" s="17">
        <v>49</v>
      </c>
      <c r="F8" s="17">
        <v>135</v>
      </c>
      <c r="G8" s="6">
        <f t="shared" si="0"/>
        <v>20</v>
      </c>
      <c r="H8" s="6"/>
      <c r="I8" s="6"/>
      <c r="J8" s="40">
        <v>2</v>
      </c>
      <c r="K8" s="40"/>
      <c r="L8" s="40">
        <v>2</v>
      </c>
      <c r="M8" s="40">
        <v>4</v>
      </c>
      <c r="N8" s="5"/>
      <c r="O8" s="5"/>
      <c r="P8" s="40">
        <v>2</v>
      </c>
      <c r="Q8" s="11"/>
      <c r="R8" s="11">
        <v>4</v>
      </c>
      <c r="S8" s="11">
        <v>2</v>
      </c>
      <c r="T8" s="11"/>
      <c r="U8" s="11"/>
      <c r="V8" s="11">
        <v>2</v>
      </c>
      <c r="W8" s="11">
        <v>2</v>
      </c>
      <c r="X8" s="11"/>
      <c r="Y8" s="11"/>
      <c r="Z8" s="11"/>
      <c r="AA8" s="11"/>
      <c r="AB8" s="11"/>
      <c r="AC8" s="15"/>
      <c r="AD8" s="15"/>
      <c r="AE8" s="15"/>
      <c r="AF8" s="22"/>
      <c r="AG8" s="15"/>
      <c r="AH8" s="15"/>
      <c r="AI8" s="15"/>
      <c r="AJ8" s="15"/>
      <c r="AK8" s="15"/>
      <c r="AL8" s="15"/>
      <c r="AM8" s="20">
        <f t="shared" si="1"/>
        <v>980</v>
      </c>
    </row>
    <row r="9" spans="1:39" ht="90" customHeight="1">
      <c r="A9" s="26" t="s">
        <v>33</v>
      </c>
      <c r="B9" s="27"/>
      <c r="C9" s="28" t="s">
        <v>34</v>
      </c>
      <c r="D9" s="28"/>
      <c r="E9" s="17">
        <v>55</v>
      </c>
      <c r="F9" s="17">
        <v>170</v>
      </c>
      <c r="G9" s="6">
        <f t="shared" si="0"/>
        <v>4</v>
      </c>
      <c r="H9" s="6"/>
      <c r="I9" s="6"/>
      <c r="J9" s="5"/>
      <c r="K9" s="5"/>
      <c r="L9" s="5"/>
      <c r="M9" s="5"/>
      <c r="N9" s="5"/>
      <c r="O9" s="5"/>
      <c r="P9" s="5"/>
      <c r="Q9" s="11"/>
      <c r="R9" s="11"/>
      <c r="S9" s="11"/>
      <c r="T9" s="11"/>
      <c r="U9" s="11"/>
      <c r="V9" s="11"/>
      <c r="W9" s="11"/>
      <c r="X9" s="11"/>
      <c r="Y9" s="11">
        <v>1</v>
      </c>
      <c r="Z9" s="11"/>
      <c r="AA9" s="11">
        <v>1</v>
      </c>
      <c r="AB9" s="11"/>
      <c r="AC9" s="15"/>
      <c r="AD9" s="15"/>
      <c r="AE9" s="15">
        <v>1</v>
      </c>
      <c r="AF9" s="22"/>
      <c r="AG9" s="15"/>
      <c r="AH9" s="15"/>
      <c r="AI9" s="15"/>
      <c r="AJ9" s="15">
        <v>1</v>
      </c>
      <c r="AK9" s="15"/>
      <c r="AL9" s="15"/>
      <c r="AM9" s="20">
        <f t="shared" si="1"/>
        <v>220</v>
      </c>
    </row>
    <row r="10" spans="1:39" ht="87" customHeight="1">
      <c r="A10" s="26" t="s">
        <v>36</v>
      </c>
      <c r="B10" s="27"/>
      <c r="C10" s="28" t="s">
        <v>35</v>
      </c>
      <c r="D10" s="28"/>
      <c r="E10" s="17">
        <v>35</v>
      </c>
      <c r="F10" s="17">
        <v>99</v>
      </c>
      <c r="G10" s="6">
        <f t="shared" si="0"/>
        <v>7</v>
      </c>
      <c r="H10" s="6"/>
      <c r="I10" s="6"/>
      <c r="J10" s="5"/>
      <c r="K10" s="5"/>
      <c r="L10" s="5"/>
      <c r="M10" s="5"/>
      <c r="N10" s="5"/>
      <c r="O10" s="5"/>
      <c r="P10" s="5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5"/>
      <c r="AD10" s="15">
        <v>1</v>
      </c>
      <c r="AE10" s="15">
        <v>2</v>
      </c>
      <c r="AF10" s="22">
        <v>1</v>
      </c>
      <c r="AG10" s="15"/>
      <c r="AH10" s="15">
        <v>1</v>
      </c>
      <c r="AI10" s="15"/>
      <c r="AJ10" s="15">
        <v>2</v>
      </c>
      <c r="AK10" s="15"/>
      <c r="AL10" s="15"/>
      <c r="AM10" s="20">
        <f t="shared" si="1"/>
        <v>245</v>
      </c>
    </row>
  </sheetData>
  <sheetProtection/>
  <printOptions/>
  <pageMargins left="0.15748031496062992" right="0.15748031496062992" top="0.3937007874015748" bottom="0.3937007874015748" header="0.1968503937007874" footer="0.15748031496062992"/>
  <pageSetup fitToHeight="2" fitToWidth="1" horizontalDpi="600" verticalDpi="600" orientation="portrait" paperSize="9" scale="64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Darius</cp:lastModifiedBy>
  <cp:lastPrinted>2015-02-17T11:52:33Z</cp:lastPrinted>
  <dcterms:created xsi:type="dcterms:W3CDTF">1996-10-14T23:33:28Z</dcterms:created>
  <dcterms:modified xsi:type="dcterms:W3CDTF">2022-12-19T09:47:01Z</dcterms:modified>
  <cp:category/>
  <cp:version/>
  <cp:contentType/>
  <cp:contentStatus/>
</cp:coreProperties>
</file>